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<sst xmlns="http://schemas.openxmlformats.org/spreadsheetml/2006/main" count="171" uniqueCount="72">
  <si>
    <t>Dworce i przystanki</t>
  </si>
  <si>
    <t>km</t>
  </si>
  <si>
    <t>nr tam</t>
  </si>
  <si>
    <t>Vm [km/h]</t>
  </si>
  <si>
    <t>S</t>
  </si>
  <si>
    <t>Objaśnienia:</t>
  </si>
  <si>
    <t>S - Kursuje w dni nauki szkolnej</t>
  </si>
  <si>
    <t xml:space="preserve">Zatwierdzono rozkład jazdy  w dniu:……….. </t>
  </si>
  <si>
    <t>Z ważnością od:…………………………….</t>
  </si>
  <si>
    <t>Ważne do:……………………………………</t>
  </si>
  <si>
    <t>Załącznik do zezwolenia nr……………. Z dnia ……………..</t>
  </si>
  <si>
    <t>R</t>
  </si>
  <si>
    <t>R - LINIA REGULARNA</t>
  </si>
  <si>
    <t xml:space="preserve">Wiekowo </t>
  </si>
  <si>
    <t>Wiekowo I</t>
  </si>
  <si>
    <t>Strzyżewo Witkowskie I</t>
  </si>
  <si>
    <t xml:space="preserve">Strzyżewo Witkowskie </t>
  </si>
  <si>
    <t>Witkowo, ul.Powidzka</t>
  </si>
  <si>
    <t>Witkowo, ul.Stary Rynek</t>
  </si>
  <si>
    <t>Małachowo Wierzbiczany</t>
  </si>
  <si>
    <t>Małachowo Złych Miejsc</t>
  </si>
  <si>
    <t>nr pow</t>
  </si>
  <si>
    <t>kategoria drogi</t>
  </si>
  <si>
    <t>DP 2161 P</t>
  </si>
  <si>
    <t>DW 260</t>
  </si>
  <si>
    <t>gminna</t>
  </si>
  <si>
    <t>DP - DROGA POWIATOWA</t>
  </si>
  <si>
    <t>DW - DROGA WOJEWÓDZKA</t>
  </si>
  <si>
    <t xml:space="preserve">«--- Średnia prędkość komunikacyjna Vk [km/h] ---»        </t>
  </si>
  <si>
    <t xml:space="preserve">  «--- Średnia prędkość techniczna Vt [km/h] ---»     </t>
  </si>
  <si>
    <t>Witkowo, ul. Gnieźnieńska nż.</t>
  </si>
  <si>
    <t>Numer Lini Komunikacyjnej : 10</t>
  </si>
  <si>
    <t>D</t>
  </si>
  <si>
    <t>6 - kursuje w soboty</t>
  </si>
  <si>
    <t>H - Kursuje we ferie i wakacje</t>
  </si>
  <si>
    <t xml:space="preserve">D - Kursuje w dni robocze </t>
  </si>
  <si>
    <t>HD</t>
  </si>
  <si>
    <t>HD , 6</t>
  </si>
  <si>
    <t>n - Nie kursuje w Święta Wielkanocne, Święta Bożego Narodzenia, Nowy Rok, Trzech Króli, 11 Listopada, Boże Ciało</t>
  </si>
  <si>
    <t>Liczba autobusów niezbędna do codziennej obsługi linii : 3</t>
  </si>
  <si>
    <t>n+</t>
  </si>
  <si>
    <t xml:space="preserve">n+ - Kursuje  niedziele i święta </t>
  </si>
  <si>
    <t>S n+</t>
  </si>
  <si>
    <t xml:space="preserve">Osoba zarządzająca transportem : Mirosław Czkalski, 29.11.2019r. </t>
  </si>
  <si>
    <t>Linia Komunikacyjna Wiekowo</t>
  </si>
  <si>
    <t>Linia Komunikacyjna : Wiekowo - Małachowo</t>
  </si>
  <si>
    <t xml:space="preserve"> </t>
  </si>
  <si>
    <t>-</t>
  </si>
  <si>
    <t>DK - DROGA KRAJOWA</t>
  </si>
  <si>
    <t>Dm</t>
  </si>
  <si>
    <t>m - Nie kursuje 24 i 31 grudnia</t>
  </si>
  <si>
    <t>D - Kursuje od poniedizałku do piątku oprócz świąt</t>
  </si>
  <si>
    <t>Syców ulica Kaliska</t>
  </si>
  <si>
    <t>Syców ulica Kaliska - kościół</t>
  </si>
  <si>
    <t>Pisarzowice</t>
  </si>
  <si>
    <t>Mąkoszyce</t>
  </si>
  <si>
    <t>Ligota</t>
  </si>
  <si>
    <t>Kobyla Góra</t>
  </si>
  <si>
    <t>Kobyla Góra Plac Wiosny Ludów</t>
  </si>
  <si>
    <t>Kobyla Góra Osiedle</t>
  </si>
  <si>
    <t>Bierzów</t>
  </si>
  <si>
    <t>Rojów</t>
  </si>
  <si>
    <t>Rojów ul. Wrocławska/Piaski</t>
  </si>
  <si>
    <t>Bałdowice</t>
  </si>
  <si>
    <t>Ostrzeszów ulica Przemysłowa</t>
  </si>
  <si>
    <t>Ostrzeszów ulica Łąkowa</t>
  </si>
  <si>
    <t>Ostrzeszów ulica Powstańców Wlkp centrum</t>
  </si>
  <si>
    <t>Bałdowice II</t>
  </si>
  <si>
    <t>Ostrzeszów ulica Kaliska</t>
  </si>
  <si>
    <t>Syców (dawny dworzec PKS)</t>
  </si>
  <si>
    <t xml:space="preserve">Dworce i przystanki </t>
  </si>
  <si>
    <t xml:space="preserve">Linia komunikacyjna : Ostrzeszów - Kobyla Góra - Syców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</si>
</sst>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h:mm;@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20" fontId="2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20" fontId="0" fillId="0" borderId="18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0" fontId="0" fillId="32" borderId="19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 horizontal="center" wrapText="1"/>
    </xf>
    <xf numFmtId="170" fontId="0" fillId="32" borderId="22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170" fontId="0" fillId="32" borderId="23" xfId="0" applyNumberFormat="1" applyFont="1" applyFill="1" applyBorder="1" applyAlignment="1">
      <alignment horizontal="center"/>
    </xf>
    <xf numFmtId="170" fontId="0" fillId="32" borderId="20" xfId="0" applyNumberFormat="1" applyFont="1" applyFill="1" applyBorder="1" applyAlignment="1">
      <alignment horizontal="center"/>
    </xf>
    <xf numFmtId="170" fontId="0" fillId="32" borderId="24" xfId="0" applyNumberFormat="1" applyFont="1" applyFill="1" applyBorder="1" applyAlignment="1">
      <alignment horizontal="center"/>
    </xf>
    <xf numFmtId="172" fontId="0" fillId="32" borderId="21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170" fontId="0" fillId="32" borderId="21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170" fontId="0" fillId="32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2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172" fontId="8" fillId="32" borderId="18" xfId="0" applyNumberFormat="1" applyFont="1" applyFill="1" applyBorder="1" applyAlignment="1">
      <alignment horizontal="center"/>
    </xf>
    <xf numFmtId="172" fontId="8" fillId="32" borderId="29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172" fontId="8" fillId="32" borderId="21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20" fontId="8" fillId="32" borderId="18" xfId="0" applyNumberFormat="1" applyFont="1" applyFill="1" applyBorder="1" applyAlignment="1">
      <alignment horizontal="center"/>
    </xf>
    <xf numFmtId="20" fontId="8" fillId="32" borderId="29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Border="1" applyAlignment="1">
      <alignment horizontal="center"/>
    </xf>
    <xf numFmtId="20" fontId="8" fillId="32" borderId="0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20" fontId="3" fillId="0" borderId="21" xfId="0" applyNumberFormat="1" applyFont="1" applyFill="1" applyBorder="1" applyAlignment="1">
      <alignment horizontal="center"/>
    </xf>
    <xf numFmtId="20" fontId="3" fillId="0" borderId="3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3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18</xdr:row>
      <xdr:rowOff>19050</xdr:rowOff>
    </xdr:from>
    <xdr:to>
      <xdr:col>2</xdr:col>
      <xdr:colOff>400050</xdr:colOff>
      <xdr:row>42</xdr:row>
      <xdr:rowOff>219075</xdr:rowOff>
    </xdr:to>
    <xdr:sp>
      <xdr:nvSpPr>
        <xdr:cNvPr id="1" name="Strzałka w dół 1"/>
        <xdr:cNvSpPr>
          <a:spLocks/>
        </xdr:cNvSpPr>
      </xdr:nvSpPr>
      <xdr:spPr>
        <a:xfrm>
          <a:off x="800100" y="3457575"/>
          <a:ext cx="819150" cy="5905500"/>
        </a:xfrm>
        <a:prstGeom prst="downArrow">
          <a:avLst>
            <a:gd name="adj" fmla="val 43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266700</xdr:colOff>
      <xdr:row>18</xdr:row>
      <xdr:rowOff>28575</xdr:rowOff>
    </xdr:from>
    <xdr:to>
      <xdr:col>14</xdr:col>
      <xdr:colOff>533400</xdr:colOff>
      <xdr:row>43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3467100"/>
          <a:ext cx="87630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7</xdr:col>
      <xdr:colOff>66675</xdr:colOff>
      <xdr:row>11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66675"/>
          <a:ext cx="3667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Y65"/>
  <sheetViews>
    <sheetView tabSelected="1" zoomScale="60" zoomScaleNormal="60" zoomScalePageLayoutView="0" workbookViewId="0" topLeftCell="A1">
      <selection activeCell="I8" sqref="I8"/>
    </sheetView>
  </sheetViews>
  <sheetFormatPr defaultColWidth="9.140625" defaultRowHeight="12.75"/>
  <cols>
    <col min="4" max="4" width="7.7109375" style="0" customWidth="1"/>
    <col min="5" max="8" width="9.57421875" style="0" customWidth="1"/>
    <col min="9" max="9" width="47.00390625" style="0" customWidth="1"/>
    <col min="10" max="10" width="11.00390625" style="0" customWidth="1"/>
    <col min="11" max="15" width="9.140625" style="0" customWidth="1"/>
  </cols>
  <sheetData>
    <row r="10" spans="3:25" ht="27">
      <c r="C10" s="64" t="s">
        <v>46</v>
      </c>
      <c r="D10" s="56"/>
      <c r="E10" s="56"/>
      <c r="F10" s="56"/>
      <c r="G10" s="56"/>
      <c r="H10" s="56"/>
      <c r="I10" s="4"/>
      <c r="J10" s="4"/>
      <c r="K10" s="4"/>
      <c r="L10" s="4"/>
      <c r="M10" s="4"/>
      <c r="N10" s="4"/>
      <c r="O10" s="4"/>
      <c r="P10" s="55"/>
      <c r="Q10" s="55"/>
      <c r="R10" s="55"/>
      <c r="V10" s="4"/>
      <c r="W10" s="4"/>
      <c r="X10" s="4"/>
      <c r="Y10" s="4"/>
    </row>
    <row r="11" spans="3:25" ht="35.25" customHeight="1">
      <c r="C11" s="4"/>
      <c r="D11" s="56"/>
      <c r="E11" s="56"/>
      <c r="F11" s="56"/>
      <c r="G11" s="56"/>
      <c r="H11" s="56"/>
      <c r="I11" s="4"/>
      <c r="J11" s="4"/>
      <c r="K11" s="4"/>
      <c r="L11" s="4"/>
      <c r="M11" s="4"/>
      <c r="N11" s="4"/>
      <c r="O11" s="4"/>
      <c r="P11" s="55"/>
      <c r="Q11" s="55"/>
      <c r="R11" s="55"/>
      <c r="V11" s="4"/>
      <c r="W11" s="4"/>
      <c r="X11" s="4"/>
      <c r="Y11" s="4"/>
    </row>
    <row r="12" spans="3:25" ht="18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5"/>
      <c r="Q12" s="55"/>
      <c r="R12" s="55"/>
      <c r="V12" s="4"/>
      <c r="W12" s="4"/>
      <c r="X12" s="4"/>
      <c r="Y12" s="4"/>
    </row>
    <row r="13" spans="3:25" ht="26.25" customHeight="1">
      <c r="C13" s="4"/>
      <c r="D13" s="85" t="s">
        <v>71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3:25" ht="12.7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3:25" ht="12.7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3:25" ht="18" customHeight="1">
      <c r="C16" s="4"/>
      <c r="D16" s="4"/>
      <c r="E16" s="4"/>
      <c r="F16" s="4"/>
      <c r="G16" s="4"/>
      <c r="H16" s="4"/>
      <c r="I16" s="83"/>
      <c r="J16" s="83"/>
      <c r="K16" s="83"/>
      <c r="L16" s="83"/>
      <c r="M16" s="83"/>
      <c r="N16" s="83"/>
      <c r="O16" s="83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 ht="6" customHeight="1" thickBo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3:25" ht="13.5" hidden="1" thickBo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3:23" ht="57.75" customHeight="1" thickBot="1">
      <c r="C19" s="4"/>
      <c r="D19" s="67" t="s">
        <v>11</v>
      </c>
      <c r="E19" s="67" t="s">
        <v>11</v>
      </c>
      <c r="F19" s="67" t="s">
        <v>11</v>
      </c>
      <c r="G19" s="67" t="s">
        <v>11</v>
      </c>
      <c r="H19" s="84" t="s">
        <v>70</v>
      </c>
      <c r="I19" s="84"/>
      <c r="J19" s="68" t="s">
        <v>11</v>
      </c>
      <c r="K19" s="68" t="s">
        <v>11</v>
      </c>
      <c r="L19" s="68" t="s">
        <v>11</v>
      </c>
      <c r="M19" s="68" t="s">
        <v>11</v>
      </c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3:23" ht="49.5" customHeight="1" thickBot="1">
      <c r="C20" s="4"/>
      <c r="D20" s="79" t="s">
        <v>32</v>
      </c>
      <c r="E20" s="79" t="s">
        <v>32</v>
      </c>
      <c r="F20" s="79" t="s">
        <v>32</v>
      </c>
      <c r="G20" s="79" t="s">
        <v>49</v>
      </c>
      <c r="H20" s="81"/>
      <c r="I20" s="82"/>
      <c r="J20" s="80" t="s">
        <v>32</v>
      </c>
      <c r="K20" s="80" t="s">
        <v>32</v>
      </c>
      <c r="L20" s="80" t="s">
        <v>32</v>
      </c>
      <c r="M20" s="80" t="s">
        <v>32</v>
      </c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3:23" ht="0.75" customHeight="1" hidden="1" thickBot="1">
      <c r="C21" s="4"/>
      <c r="D21" s="23"/>
      <c r="E21" s="23"/>
      <c r="F21" s="23"/>
      <c r="G21" s="23"/>
      <c r="H21" s="28"/>
      <c r="I21" s="28"/>
      <c r="J21" s="29"/>
      <c r="K21" s="29"/>
      <c r="L21" s="29"/>
      <c r="M21" s="29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3:23" ht="1.5" customHeight="1" hidden="1">
      <c r="C22" s="4"/>
      <c r="D22" s="23"/>
      <c r="E22" s="23"/>
      <c r="F22" s="23"/>
      <c r="G22" s="23"/>
      <c r="H22" s="28"/>
      <c r="I22" s="28"/>
      <c r="J22" s="29"/>
      <c r="K22" s="29"/>
      <c r="L22" s="29"/>
      <c r="M22" s="29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3:23" ht="3.75" customHeight="1" hidden="1">
      <c r="C23" s="4"/>
      <c r="D23" s="23"/>
      <c r="E23" s="23"/>
      <c r="F23" s="23"/>
      <c r="G23" s="23"/>
      <c r="H23" s="28"/>
      <c r="I23" s="28"/>
      <c r="J23" s="29"/>
      <c r="K23" s="29"/>
      <c r="L23" s="29"/>
      <c r="M23" s="29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3:23" ht="18">
      <c r="C24" s="4"/>
      <c r="D24" s="61">
        <v>0.3298611111111111</v>
      </c>
      <c r="E24" s="61">
        <f>D24+0.143</f>
        <v>0.47286111111111107</v>
      </c>
      <c r="F24" s="61">
        <f>E24+0.104</f>
        <v>0.576861111111111</v>
      </c>
      <c r="G24" s="61">
        <f>F24+0.069</f>
        <v>0.645861111111111</v>
      </c>
      <c r="H24" s="57" t="s">
        <v>66</v>
      </c>
      <c r="I24" s="28"/>
      <c r="J24" s="59" t="s">
        <v>47</v>
      </c>
      <c r="K24" s="59" t="s">
        <v>47</v>
      </c>
      <c r="L24" s="63" t="s">
        <v>47</v>
      </c>
      <c r="M24" s="65" t="s">
        <v>47</v>
      </c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3:23" ht="18">
      <c r="C25" s="4"/>
      <c r="D25" s="61">
        <v>0.33194444444444443</v>
      </c>
      <c r="E25" s="61">
        <f aca="true" t="shared" si="0" ref="E25:E43">D25+0.143</f>
        <v>0.4749444444444444</v>
      </c>
      <c r="F25" s="61">
        <f aca="true" t="shared" si="1" ref="F25:F43">E25+0.104</f>
        <v>0.5789444444444444</v>
      </c>
      <c r="G25" s="61">
        <f aca="true" t="shared" si="2" ref="G25:G37">F25+0.069</f>
        <v>0.6479444444444444</v>
      </c>
      <c r="H25" s="57" t="s">
        <v>68</v>
      </c>
      <c r="I25" s="28"/>
      <c r="J25" s="59">
        <v>0.3138888888888889</v>
      </c>
      <c r="K25" s="59">
        <v>0.3826388888888889</v>
      </c>
      <c r="L25" s="63">
        <f aca="true" t="shared" si="3" ref="L25:L36">J25+0.2116</f>
        <v>0.5254888888888889</v>
      </c>
      <c r="M25" s="65">
        <f aca="true" t="shared" si="4" ref="M25:M36">L25+0.108</f>
        <v>0.6334888888888889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3:23" ht="18">
      <c r="C26" s="4"/>
      <c r="D26" s="61" t="s">
        <v>47</v>
      </c>
      <c r="E26" s="61" t="s">
        <v>47</v>
      </c>
      <c r="F26" s="61" t="s">
        <v>47</v>
      </c>
      <c r="G26" s="61" t="s">
        <v>47</v>
      </c>
      <c r="H26" s="57" t="s">
        <v>66</v>
      </c>
      <c r="I26" s="28"/>
      <c r="J26" s="59">
        <v>0.31180555555555556</v>
      </c>
      <c r="K26" s="59">
        <v>0.38055555555555554</v>
      </c>
      <c r="L26" s="63">
        <f t="shared" si="3"/>
        <v>0.5234055555555556</v>
      </c>
      <c r="M26" s="65">
        <f t="shared" si="4"/>
        <v>0.6314055555555556</v>
      </c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3:23" ht="18">
      <c r="C27" s="4"/>
      <c r="D27" s="61">
        <v>0.3333333333333333</v>
      </c>
      <c r="E27" s="61">
        <f t="shared" si="0"/>
        <v>0.4763333333333333</v>
      </c>
      <c r="F27" s="61">
        <f t="shared" si="1"/>
        <v>0.5803333333333333</v>
      </c>
      <c r="G27" s="61">
        <f t="shared" si="2"/>
        <v>0.6493333333333333</v>
      </c>
      <c r="H27" s="57" t="s">
        <v>65</v>
      </c>
      <c r="I27" s="28"/>
      <c r="J27" s="59">
        <v>0.3104166666666667</v>
      </c>
      <c r="K27" s="59">
        <v>0.37916666666666665</v>
      </c>
      <c r="L27" s="63">
        <f t="shared" si="3"/>
        <v>0.5220166666666667</v>
      </c>
      <c r="M27" s="65">
        <f t="shared" si="4"/>
        <v>0.6300166666666667</v>
      </c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3:23" ht="18">
      <c r="C28" s="4"/>
      <c r="D28" s="61">
        <v>0.3347222222222222</v>
      </c>
      <c r="E28" s="61">
        <f t="shared" si="0"/>
        <v>0.47772222222222216</v>
      </c>
      <c r="F28" s="61">
        <f t="shared" si="1"/>
        <v>0.5817222222222221</v>
      </c>
      <c r="G28" s="61">
        <f t="shared" si="2"/>
        <v>0.6507222222222222</v>
      </c>
      <c r="H28" s="57" t="s">
        <v>64</v>
      </c>
      <c r="I28" s="28"/>
      <c r="J28" s="59">
        <v>0.3090277777777778</v>
      </c>
      <c r="K28" s="59">
        <v>0.37777777777777777</v>
      </c>
      <c r="L28" s="63">
        <f t="shared" si="3"/>
        <v>0.5206277777777778</v>
      </c>
      <c r="M28" s="65">
        <f t="shared" si="4"/>
        <v>0.6286277777777778</v>
      </c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3:23" ht="18">
      <c r="C29" s="4"/>
      <c r="D29" s="61">
        <v>0.3361111111111111</v>
      </c>
      <c r="E29" s="61">
        <f t="shared" si="0"/>
        <v>0.47911111111111104</v>
      </c>
      <c r="F29" s="61">
        <f t="shared" si="1"/>
        <v>0.583111111111111</v>
      </c>
      <c r="G29" s="61">
        <f t="shared" si="2"/>
        <v>0.6521111111111111</v>
      </c>
      <c r="H29" s="57" t="s">
        <v>62</v>
      </c>
      <c r="I29" s="28"/>
      <c r="J29" s="59">
        <v>0.3076388888888889</v>
      </c>
      <c r="K29" s="59">
        <v>0.3763888888888889</v>
      </c>
      <c r="L29" s="63">
        <f t="shared" si="3"/>
        <v>0.5192388888888889</v>
      </c>
      <c r="M29" s="65">
        <f t="shared" si="4"/>
        <v>0.6272388888888889</v>
      </c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3:23" ht="18">
      <c r="C30" s="4"/>
      <c r="D30" s="61">
        <v>0.33749999999999997</v>
      </c>
      <c r="E30" s="61">
        <f t="shared" si="0"/>
        <v>0.4804999999999999</v>
      </c>
      <c r="F30" s="61">
        <f t="shared" si="1"/>
        <v>0.5844999999999999</v>
      </c>
      <c r="G30" s="61">
        <f t="shared" si="2"/>
        <v>0.6535</v>
      </c>
      <c r="H30" s="57" t="s">
        <v>61</v>
      </c>
      <c r="I30" s="28"/>
      <c r="J30" s="59">
        <v>0.30624999999999997</v>
      </c>
      <c r="K30" s="59">
        <v>0.375</v>
      </c>
      <c r="L30" s="63">
        <f t="shared" si="3"/>
        <v>0.5178499999999999</v>
      </c>
      <c r="M30" s="65">
        <f t="shared" si="4"/>
        <v>0.6258499999999999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3:23" ht="18">
      <c r="C31" s="4"/>
      <c r="D31" s="61">
        <v>0.33888888888888885</v>
      </c>
      <c r="E31" s="61">
        <f t="shared" si="0"/>
        <v>0.4818888888888888</v>
      </c>
      <c r="F31" s="61">
        <f t="shared" si="1"/>
        <v>0.5858888888888888</v>
      </c>
      <c r="G31" s="61">
        <f t="shared" si="2"/>
        <v>0.6548888888888889</v>
      </c>
      <c r="H31" s="57" t="s">
        <v>60</v>
      </c>
      <c r="I31" s="28"/>
      <c r="J31" s="59">
        <v>0.3048611111111111</v>
      </c>
      <c r="K31" s="59">
        <v>0.3736111111111111</v>
      </c>
      <c r="L31" s="63">
        <f t="shared" si="3"/>
        <v>0.516461111111111</v>
      </c>
      <c r="M31" s="65">
        <f t="shared" si="4"/>
        <v>0.624461111111111</v>
      </c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3:23" ht="18">
      <c r="C32" s="4"/>
      <c r="D32" s="61">
        <v>0.33958333333333335</v>
      </c>
      <c r="E32" s="61">
        <f t="shared" si="0"/>
        <v>0.48258333333333336</v>
      </c>
      <c r="F32" s="61">
        <f t="shared" si="1"/>
        <v>0.5865833333333333</v>
      </c>
      <c r="G32" s="61">
        <f t="shared" si="2"/>
        <v>0.6555833333333334</v>
      </c>
      <c r="H32" s="57" t="s">
        <v>57</v>
      </c>
      <c r="I32" s="28"/>
      <c r="J32" s="59">
        <v>0.30416666666666664</v>
      </c>
      <c r="K32" s="59">
        <v>0.3729166666666666</v>
      </c>
      <c r="L32" s="63">
        <f t="shared" si="3"/>
        <v>0.5157666666666667</v>
      </c>
      <c r="M32" s="65">
        <f t="shared" si="4"/>
        <v>0.6237666666666667</v>
      </c>
      <c r="N32" s="4"/>
      <c r="O32" s="4"/>
      <c r="P32" s="4"/>
      <c r="Q32" s="4"/>
      <c r="R32" s="4"/>
      <c r="S32" s="4"/>
      <c r="T32" s="4"/>
      <c r="U32" s="4"/>
      <c r="V32" s="4" t="s">
        <v>46</v>
      </c>
      <c r="W32" s="4"/>
    </row>
    <row r="33" spans="3:23" ht="18">
      <c r="C33" s="4"/>
      <c r="D33" s="61">
        <v>0.34097222222222223</v>
      </c>
      <c r="E33" s="61">
        <f t="shared" si="0"/>
        <v>0.48397222222222225</v>
      </c>
      <c r="F33" s="61">
        <f t="shared" si="1"/>
        <v>0.5879722222222222</v>
      </c>
      <c r="G33" s="61">
        <f t="shared" si="2"/>
        <v>0.6569722222222223</v>
      </c>
      <c r="H33" s="57" t="s">
        <v>59</v>
      </c>
      <c r="I33" s="28"/>
      <c r="J33" s="59">
        <v>0.30277777777777776</v>
      </c>
      <c r="K33" s="59">
        <v>0.37152777777777773</v>
      </c>
      <c r="L33" s="63">
        <f t="shared" si="3"/>
        <v>0.5143777777777778</v>
      </c>
      <c r="M33" s="65">
        <f t="shared" si="4"/>
        <v>0.6223777777777778</v>
      </c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3:23" ht="18">
      <c r="C34" s="4"/>
      <c r="D34" s="61">
        <v>0.3423611111111111</v>
      </c>
      <c r="E34" s="61">
        <f t="shared" si="0"/>
        <v>0.48536111111111113</v>
      </c>
      <c r="F34" s="61">
        <f t="shared" si="1"/>
        <v>0.5893611111111111</v>
      </c>
      <c r="G34" s="61">
        <f t="shared" si="2"/>
        <v>0.6583611111111112</v>
      </c>
      <c r="H34" s="57" t="s">
        <v>58</v>
      </c>
      <c r="I34" s="28"/>
      <c r="J34" s="59">
        <v>0.3013888888888889</v>
      </c>
      <c r="K34" s="59">
        <v>0.37013888888888885</v>
      </c>
      <c r="L34" s="63">
        <f t="shared" si="3"/>
        <v>0.5129888888888889</v>
      </c>
      <c r="M34" s="65">
        <f t="shared" si="4"/>
        <v>0.6209888888888889</v>
      </c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3:23" ht="18">
      <c r="C35" s="4"/>
      <c r="D35" s="61">
        <v>0.3451388888888889</v>
      </c>
      <c r="E35" s="61">
        <f t="shared" si="0"/>
        <v>0.4881388888888889</v>
      </c>
      <c r="F35" s="61">
        <f t="shared" si="1"/>
        <v>0.5921388888888889</v>
      </c>
      <c r="G35" s="61">
        <f t="shared" si="2"/>
        <v>0.6611388888888889</v>
      </c>
      <c r="H35" s="57" t="s">
        <v>56</v>
      </c>
      <c r="I35" s="28"/>
      <c r="J35" s="59">
        <v>0.2986111111111111</v>
      </c>
      <c r="K35" s="59">
        <v>0.3673611111111111</v>
      </c>
      <c r="L35" s="63">
        <f t="shared" si="3"/>
        <v>0.5102111111111112</v>
      </c>
      <c r="M35" s="65">
        <f t="shared" si="4"/>
        <v>0.6182111111111112</v>
      </c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3:23" ht="18">
      <c r="C36" s="4"/>
      <c r="D36" s="61">
        <v>0.34722222222222227</v>
      </c>
      <c r="E36" s="61">
        <f t="shared" si="0"/>
        <v>0.4902222222222222</v>
      </c>
      <c r="F36" s="61">
        <f t="shared" si="1"/>
        <v>0.5942222222222222</v>
      </c>
      <c r="G36" s="61">
        <f t="shared" si="2"/>
        <v>0.6632222222222222</v>
      </c>
      <c r="H36" s="57" t="s">
        <v>55</v>
      </c>
      <c r="I36" s="28"/>
      <c r="J36" s="59">
        <v>0.2965277777777778</v>
      </c>
      <c r="K36" s="59">
        <v>0.3652777777777778</v>
      </c>
      <c r="L36" s="63">
        <f t="shared" si="3"/>
        <v>0.5081277777777777</v>
      </c>
      <c r="M36" s="65">
        <f t="shared" si="4"/>
        <v>0.6161277777777777</v>
      </c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3:23" ht="18">
      <c r="C37" s="4"/>
      <c r="D37" s="61">
        <v>0.35000000000000003</v>
      </c>
      <c r="E37" s="61">
        <f t="shared" si="0"/>
        <v>0.493</v>
      </c>
      <c r="F37" s="61">
        <f t="shared" si="1"/>
        <v>0.597</v>
      </c>
      <c r="G37" s="77">
        <f t="shared" si="2"/>
        <v>0.6659999999999999</v>
      </c>
      <c r="H37" s="73" t="s">
        <v>54</v>
      </c>
      <c r="I37" s="74"/>
      <c r="J37" s="59">
        <v>0.29375</v>
      </c>
      <c r="K37" s="59">
        <v>0.3625</v>
      </c>
      <c r="L37" s="59">
        <f>J37+0.2116</f>
        <v>0.50535</v>
      </c>
      <c r="M37" s="65">
        <f>L37+0.108</f>
        <v>0.61335</v>
      </c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3:23" ht="18">
      <c r="C38" s="4"/>
      <c r="D38" s="61" t="s">
        <v>47</v>
      </c>
      <c r="E38" s="61" t="s">
        <v>47</v>
      </c>
      <c r="F38" s="61" t="s">
        <v>47</v>
      </c>
      <c r="G38" s="77">
        <v>0.6673611111111111</v>
      </c>
      <c r="H38" s="73" t="s">
        <v>63</v>
      </c>
      <c r="I38" s="74"/>
      <c r="J38" s="59">
        <v>0.2923611111111111</v>
      </c>
      <c r="K38" s="59" t="s">
        <v>47</v>
      </c>
      <c r="L38" s="59" t="s">
        <v>47</v>
      </c>
      <c r="M38" s="65">
        <v>0.6118055555555556</v>
      </c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3:23" ht="18">
      <c r="C39" s="4"/>
      <c r="D39" s="61" t="s">
        <v>47</v>
      </c>
      <c r="E39" s="61" t="s">
        <v>47</v>
      </c>
      <c r="F39" s="61" t="s">
        <v>47</v>
      </c>
      <c r="G39" s="77">
        <v>0.6687500000000001</v>
      </c>
      <c r="H39" s="73" t="s">
        <v>67</v>
      </c>
      <c r="I39" s="74"/>
      <c r="J39" s="59">
        <v>0.29097222222222224</v>
      </c>
      <c r="K39" s="59" t="s">
        <v>47</v>
      </c>
      <c r="L39" s="59" t="s">
        <v>47</v>
      </c>
      <c r="M39" s="65">
        <v>0.6104166666666667</v>
      </c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3:23" ht="18">
      <c r="C40" s="4"/>
      <c r="D40" s="61" t="s">
        <v>47</v>
      </c>
      <c r="E40" s="61" t="s">
        <v>47</v>
      </c>
      <c r="F40" s="61" t="s">
        <v>47</v>
      </c>
      <c r="G40" s="77">
        <v>0.6701388888888888</v>
      </c>
      <c r="H40" s="73" t="s">
        <v>63</v>
      </c>
      <c r="I40" s="74"/>
      <c r="J40" s="59">
        <v>0.28958333333333336</v>
      </c>
      <c r="K40" s="59" t="s">
        <v>47</v>
      </c>
      <c r="L40" s="59" t="s">
        <v>47</v>
      </c>
      <c r="M40" s="65">
        <v>0.6090277777777778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3:23" ht="18">
      <c r="C41" s="4"/>
      <c r="D41" s="61">
        <v>0.3520833333333333</v>
      </c>
      <c r="E41" s="61">
        <f t="shared" si="0"/>
        <v>0.4950833333333333</v>
      </c>
      <c r="F41" s="61">
        <f t="shared" si="1"/>
        <v>0.5990833333333333</v>
      </c>
      <c r="G41" s="77">
        <v>0.6722222222222222</v>
      </c>
      <c r="H41" s="73" t="s">
        <v>53</v>
      </c>
      <c r="I41" s="74"/>
      <c r="J41" s="59">
        <v>0.28750000000000003</v>
      </c>
      <c r="K41" s="59">
        <v>0.36041666666666666</v>
      </c>
      <c r="L41" s="59">
        <v>0.5027777777777778</v>
      </c>
      <c r="M41" s="65">
        <v>0.6069444444444444</v>
      </c>
      <c r="N41" s="4"/>
      <c r="O41" s="4"/>
      <c r="P41" s="4"/>
      <c r="Q41" s="4"/>
      <c r="R41" s="4"/>
      <c r="S41" s="4" t="s">
        <v>46</v>
      </c>
      <c r="T41" s="4"/>
      <c r="U41" s="4"/>
      <c r="V41" s="4"/>
      <c r="W41" s="4"/>
    </row>
    <row r="42" spans="3:23" ht="18">
      <c r="C42" s="4"/>
      <c r="D42" s="61">
        <v>0.3534722222222222</v>
      </c>
      <c r="E42" s="61">
        <f t="shared" si="0"/>
        <v>0.4964722222222222</v>
      </c>
      <c r="F42" s="61">
        <f t="shared" si="1"/>
        <v>0.6004722222222222</v>
      </c>
      <c r="G42" s="77">
        <v>0.6736111111111112</v>
      </c>
      <c r="H42" s="73" t="s">
        <v>52</v>
      </c>
      <c r="I42" s="74"/>
      <c r="J42" s="59">
        <v>0.28611111111111115</v>
      </c>
      <c r="K42" s="59">
        <v>0.3590277777777778</v>
      </c>
      <c r="L42" s="59">
        <v>0.5013888888888889</v>
      </c>
      <c r="M42" s="65">
        <v>0.6055555555555555</v>
      </c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3:23" ht="18.75" thickBot="1">
      <c r="C43" s="4"/>
      <c r="D43" s="62">
        <v>0.3548611111111111</v>
      </c>
      <c r="E43" s="62">
        <f t="shared" si="0"/>
        <v>0.4978611111111111</v>
      </c>
      <c r="F43" s="62">
        <f t="shared" si="1"/>
        <v>0.6018611111111111</v>
      </c>
      <c r="G43" s="78">
        <v>0.6749999999999999</v>
      </c>
      <c r="H43" s="75" t="s">
        <v>69</v>
      </c>
      <c r="I43" s="76"/>
      <c r="J43" s="60">
        <v>0.2847222222222222</v>
      </c>
      <c r="K43" s="60">
        <v>0.3576388888888889</v>
      </c>
      <c r="L43" s="60">
        <v>0.5</v>
      </c>
      <c r="M43" s="66">
        <v>0.6041666666666666</v>
      </c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3:25" ht="18">
      <c r="C44" s="4"/>
      <c r="D44" s="69"/>
      <c r="E44" s="69"/>
      <c r="F44" s="69"/>
      <c r="G44" s="69"/>
      <c r="H44" s="69"/>
      <c r="I44" s="70"/>
      <c r="J44" s="70"/>
      <c r="K44" s="71"/>
      <c r="L44" s="71"/>
      <c r="M44" s="71"/>
      <c r="N44" s="72"/>
      <c r="O44" s="72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3:25" ht="18">
      <c r="C45" s="4"/>
      <c r="D45" s="51"/>
      <c r="E45" s="51"/>
      <c r="F45" s="51"/>
      <c r="G45" s="51"/>
      <c r="H45" s="51"/>
      <c r="I45" s="55" t="s">
        <v>5</v>
      </c>
      <c r="J45" s="55"/>
      <c r="K45" s="55"/>
      <c r="L45" s="55"/>
      <c r="M45" s="55"/>
      <c r="N45" s="55"/>
      <c r="O45" s="55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3:25" ht="18">
      <c r="C46" s="4"/>
      <c r="D46" s="51"/>
      <c r="E46" s="51"/>
      <c r="F46" s="51"/>
      <c r="G46" s="51"/>
      <c r="H46" s="51"/>
      <c r="I46" s="55" t="s">
        <v>51</v>
      </c>
      <c r="J46" s="55"/>
      <c r="K46" s="55"/>
      <c r="L46" s="55"/>
      <c r="M46" s="55"/>
      <c r="N46" s="55"/>
      <c r="O46" s="55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3:25" ht="18">
      <c r="C47" s="4"/>
      <c r="D47" s="51"/>
      <c r="E47" s="51"/>
      <c r="F47" s="51"/>
      <c r="G47" s="51"/>
      <c r="H47" s="51"/>
      <c r="I47" s="55" t="s">
        <v>12</v>
      </c>
      <c r="J47" s="55"/>
      <c r="K47" s="58"/>
      <c r="L47" s="58"/>
      <c r="M47" s="58"/>
      <c r="N47" s="58"/>
      <c r="O47" s="58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3:25" ht="18">
      <c r="C48" s="4"/>
      <c r="D48" s="51"/>
      <c r="E48" s="51"/>
      <c r="F48" s="51"/>
      <c r="G48" s="51"/>
      <c r="H48" s="51"/>
      <c r="I48" s="55" t="s">
        <v>50</v>
      </c>
      <c r="J48" s="55"/>
      <c r="K48" s="58"/>
      <c r="L48" s="58"/>
      <c r="M48" s="58"/>
      <c r="N48" s="58"/>
      <c r="O48" s="58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3:25" ht="18">
      <c r="C49" s="4"/>
      <c r="D49" s="51"/>
      <c r="E49" s="51"/>
      <c r="F49" s="51"/>
      <c r="G49" s="51"/>
      <c r="H49" s="51"/>
      <c r="I49" s="55" t="s">
        <v>26</v>
      </c>
      <c r="J49" s="55"/>
      <c r="K49" s="58"/>
      <c r="L49" s="58"/>
      <c r="M49" s="58"/>
      <c r="N49" s="58"/>
      <c r="O49" s="58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3:25" ht="18">
      <c r="C50" s="4"/>
      <c r="D50" s="51"/>
      <c r="E50" s="51"/>
      <c r="F50" s="51"/>
      <c r="G50" s="51"/>
      <c r="H50" s="51"/>
      <c r="I50" s="55" t="s">
        <v>27</v>
      </c>
      <c r="J50" s="55"/>
      <c r="K50" s="58"/>
      <c r="L50" s="58"/>
      <c r="M50" s="58"/>
      <c r="N50" s="58"/>
      <c r="O50" s="58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3:25" ht="18">
      <c r="C51" s="4"/>
      <c r="D51" s="51"/>
      <c r="E51" s="51"/>
      <c r="F51" s="51"/>
      <c r="G51" s="51"/>
      <c r="H51" s="51"/>
      <c r="I51" s="55" t="s">
        <v>48</v>
      </c>
      <c r="J51" s="51"/>
      <c r="K51" s="53"/>
      <c r="L51" s="53"/>
      <c r="M51" s="53"/>
      <c r="N51" s="53"/>
      <c r="O51" s="53"/>
      <c r="R51" s="4"/>
      <c r="S51" s="4"/>
      <c r="T51" s="4"/>
      <c r="U51" s="4"/>
      <c r="V51" s="4"/>
      <c r="W51" s="4"/>
      <c r="X51" s="4"/>
      <c r="Y51" s="4"/>
    </row>
    <row r="52" spans="3:25" ht="12.75">
      <c r="C52" s="4"/>
      <c r="D52" s="51"/>
      <c r="E52" s="51"/>
      <c r="F52" s="51"/>
      <c r="G52" s="51"/>
      <c r="H52" s="51"/>
      <c r="I52" s="51"/>
      <c r="J52" s="51"/>
      <c r="K52" s="53"/>
      <c r="L52" s="53"/>
      <c r="M52" s="53"/>
      <c r="N52" s="53"/>
      <c r="O52" s="53"/>
      <c r="R52" s="4"/>
      <c r="S52" s="4"/>
      <c r="T52" s="4"/>
      <c r="U52" s="4"/>
      <c r="V52" s="4"/>
      <c r="W52" s="4"/>
      <c r="X52" s="4"/>
      <c r="Y52" s="4"/>
    </row>
    <row r="53" spans="3:25" ht="12.75">
      <c r="C53" s="4"/>
      <c r="D53" s="51"/>
      <c r="E53" s="51"/>
      <c r="F53" s="51"/>
      <c r="G53" s="51"/>
      <c r="H53" s="51"/>
      <c r="I53" s="51"/>
      <c r="J53" s="51"/>
      <c r="K53" s="53"/>
      <c r="L53" s="53"/>
      <c r="M53" s="53"/>
      <c r="N53" s="53"/>
      <c r="O53" s="53"/>
      <c r="R53" s="4"/>
      <c r="S53" s="4"/>
      <c r="T53" s="4"/>
      <c r="U53" s="4"/>
      <c r="V53" s="4"/>
      <c r="W53" s="4"/>
      <c r="X53" s="4"/>
      <c r="Y53" s="4"/>
    </row>
    <row r="54" spans="3:25" ht="12.75">
      <c r="C54" s="4"/>
      <c r="D54" s="51"/>
      <c r="E54" s="51"/>
      <c r="F54" s="51"/>
      <c r="G54" s="51"/>
      <c r="H54" s="51"/>
      <c r="I54" s="51"/>
      <c r="J54" s="51"/>
      <c r="K54" s="53"/>
      <c r="L54" s="53"/>
      <c r="M54" s="53"/>
      <c r="N54" s="53"/>
      <c r="O54" s="53"/>
      <c r="R54" s="4"/>
      <c r="S54" s="4"/>
      <c r="T54" s="4"/>
      <c r="U54" s="4"/>
      <c r="V54" s="4"/>
      <c r="W54" s="4"/>
      <c r="X54" s="4"/>
      <c r="Y54" s="4"/>
    </row>
    <row r="55" spans="11:15" ht="14.25">
      <c r="K55" s="1"/>
      <c r="L55" s="1"/>
      <c r="M55" s="1"/>
      <c r="N55" s="1"/>
      <c r="O55" s="1"/>
    </row>
    <row r="56" spans="11:15" ht="14.25">
      <c r="K56" s="1"/>
      <c r="L56" s="1"/>
      <c r="M56" s="1"/>
      <c r="N56" s="1"/>
      <c r="O56" s="1"/>
    </row>
    <row r="57" spans="11:15" ht="14.25">
      <c r="K57" s="1"/>
      <c r="L57" s="1"/>
      <c r="M57" s="1"/>
      <c r="N57" s="1"/>
      <c r="O57" s="1"/>
    </row>
    <row r="58" spans="11:15" ht="14.25">
      <c r="K58" s="1"/>
      <c r="L58" s="1"/>
      <c r="M58" s="1"/>
      <c r="N58" s="1"/>
      <c r="O58" s="1"/>
    </row>
    <row r="59" spans="11:15" ht="14.25">
      <c r="K59" s="1"/>
      <c r="L59" s="1"/>
      <c r="M59" s="1"/>
      <c r="N59" s="1"/>
      <c r="O59" s="1"/>
    </row>
    <row r="60" spans="11:15" ht="14.25">
      <c r="K60" s="1"/>
      <c r="L60" s="1"/>
      <c r="M60" s="1"/>
      <c r="N60" s="1"/>
      <c r="O60" s="1"/>
    </row>
    <row r="61" spans="11:15" ht="14.25">
      <c r="K61" s="1"/>
      <c r="L61" s="1"/>
      <c r="M61" s="1"/>
      <c r="N61" s="1"/>
      <c r="O61" s="1"/>
    </row>
    <row r="62" spans="11:15" ht="14.25">
      <c r="K62" s="1"/>
      <c r="L62" s="1"/>
      <c r="M62" s="1"/>
      <c r="N62" s="1"/>
      <c r="O62" s="1"/>
    </row>
    <row r="63" spans="11:15" ht="14.25">
      <c r="K63" s="1"/>
      <c r="L63" s="1"/>
      <c r="M63" s="1"/>
      <c r="N63" s="1"/>
      <c r="O63" s="1"/>
    </row>
    <row r="64" spans="11:15" ht="14.25">
      <c r="K64" s="1"/>
      <c r="L64" s="1"/>
      <c r="M64" s="1"/>
      <c r="N64" s="1"/>
      <c r="O64" s="1"/>
    </row>
    <row r="65" spans="11:15" ht="14.25">
      <c r="K65" s="1"/>
      <c r="L65" s="1"/>
      <c r="M65" s="1"/>
      <c r="N65" s="1"/>
      <c r="O65" s="1"/>
    </row>
  </sheetData>
  <sheetProtection/>
  <mergeCells count="3">
    <mergeCell ref="I16:O16"/>
    <mergeCell ref="H19:I19"/>
    <mergeCell ref="D13:O13"/>
  </mergeCells>
  <printOptions/>
  <pageMargins left="0.25" right="0.25" top="0.75" bottom="0.75" header="0.3" footer="0.3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8"/>
  <sheetViews>
    <sheetView zoomScale="66" zoomScaleNormal="66" zoomScalePageLayoutView="0" workbookViewId="0" topLeftCell="A1">
      <selection activeCell="W48" sqref="W48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9" max="9" width="9.140625" style="0" hidden="1" customWidth="1"/>
    <col min="10" max="10" width="8.8515625" style="0" customWidth="1"/>
    <col min="11" max="11" width="9.140625" style="0" hidden="1" customWidth="1"/>
    <col min="12" max="12" width="9.00390625" style="0" customWidth="1"/>
    <col min="13" max="13" width="9.140625" style="0" hidden="1" customWidth="1"/>
    <col min="16" max="16" width="9.00390625" style="0" customWidth="1"/>
    <col min="17" max="17" width="9.140625" style="0" hidden="1" customWidth="1"/>
    <col min="18" max="18" width="9.00390625" style="0" customWidth="1"/>
    <col min="19" max="20" width="9.140625" style="0" hidden="1" customWidth="1"/>
    <col min="23" max="23" width="8.00390625" style="0" customWidth="1"/>
    <col min="24" max="24" width="9.140625" style="0" hidden="1" customWidth="1"/>
    <col min="26" max="26" width="9.140625" style="0" customWidth="1"/>
    <col min="27" max="27" width="0.13671875" style="0" hidden="1" customWidth="1"/>
    <col min="30" max="30" width="8.8515625" style="0" customWidth="1"/>
    <col min="31" max="31" width="9.140625" style="0" hidden="1" customWidth="1"/>
    <col min="33" max="33" width="0.13671875" style="0" customWidth="1"/>
    <col min="35" max="35" width="0.13671875" style="0" customWidth="1"/>
    <col min="38" max="38" width="9.00390625" style="0" customWidth="1"/>
    <col min="39" max="39" width="9.140625" style="0" hidden="1" customWidth="1"/>
  </cols>
  <sheetData>
    <row r="1" spans="2:42" ht="12.75">
      <c r="B1" s="4" t="s">
        <v>10</v>
      </c>
      <c r="C1" s="4"/>
      <c r="D1" s="4"/>
      <c r="E1" s="4"/>
      <c r="F1" s="4"/>
      <c r="AM1" s="4" t="s">
        <v>7</v>
      </c>
      <c r="AN1" s="4"/>
      <c r="AO1" s="4"/>
      <c r="AP1" s="4"/>
    </row>
    <row r="2" spans="2:42" ht="12.75">
      <c r="B2" s="4" t="s">
        <v>31</v>
      </c>
      <c r="C2" s="4"/>
      <c r="D2" s="4"/>
      <c r="E2" s="4"/>
      <c r="F2" s="4"/>
      <c r="AM2" s="4" t="s">
        <v>8</v>
      </c>
      <c r="AN2" s="4"/>
      <c r="AO2" s="4"/>
      <c r="AP2" s="4"/>
    </row>
    <row r="3" spans="10:42" ht="12.75">
      <c r="J3" s="4"/>
      <c r="K3" s="4"/>
      <c r="L3" s="4"/>
      <c r="M3" s="4"/>
      <c r="N3" s="4"/>
      <c r="AM3" s="4" t="s">
        <v>9</v>
      </c>
      <c r="AN3" s="4"/>
      <c r="AO3" s="4"/>
      <c r="AP3" s="4"/>
    </row>
    <row r="4" spans="39:42" ht="12.75">
      <c r="AM4" s="4"/>
      <c r="AN4" s="4"/>
      <c r="AO4" s="4"/>
      <c r="AP4" s="4"/>
    </row>
    <row r="8" spans="18:26" ht="18">
      <c r="R8" s="54" t="s">
        <v>45</v>
      </c>
      <c r="S8" s="55"/>
      <c r="T8" s="55"/>
      <c r="U8" s="55"/>
      <c r="V8" s="55"/>
      <c r="W8" s="55"/>
      <c r="X8" s="55"/>
      <c r="Y8" s="55"/>
      <c r="Z8" s="55"/>
    </row>
    <row r="15" spans="4:39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4:39" ht="13.5" thickBo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9" ht="13.5" thickBot="1">
      <c r="D17" s="5" t="s">
        <v>11</v>
      </c>
      <c r="E17" s="6"/>
      <c r="F17" s="7" t="s">
        <v>11</v>
      </c>
      <c r="G17" s="7" t="s">
        <v>11</v>
      </c>
      <c r="H17" s="8" t="s">
        <v>11</v>
      </c>
      <c r="I17" s="6"/>
      <c r="J17" s="6" t="s">
        <v>11</v>
      </c>
      <c r="K17" s="6"/>
      <c r="L17" s="6" t="s">
        <v>11</v>
      </c>
      <c r="M17" s="6"/>
      <c r="N17" s="6" t="s">
        <v>11</v>
      </c>
      <c r="O17" s="6" t="s">
        <v>11</v>
      </c>
      <c r="P17" s="9" t="s">
        <v>11</v>
      </c>
      <c r="Q17" s="10"/>
      <c r="R17" s="87" t="s">
        <v>0</v>
      </c>
      <c r="S17" s="88"/>
      <c r="T17" s="88"/>
      <c r="U17" s="88"/>
      <c r="V17" s="88"/>
      <c r="W17" s="88"/>
      <c r="X17" s="88"/>
      <c r="Y17" s="88"/>
      <c r="Z17" s="9" t="s">
        <v>11</v>
      </c>
      <c r="AA17" s="9"/>
      <c r="AB17" s="9" t="s">
        <v>11</v>
      </c>
      <c r="AC17" s="9" t="s">
        <v>11</v>
      </c>
      <c r="AD17" s="9" t="s">
        <v>11</v>
      </c>
      <c r="AE17" s="9"/>
      <c r="AF17" s="9" t="s">
        <v>11</v>
      </c>
      <c r="AG17" s="9"/>
      <c r="AH17" s="9" t="s">
        <v>11</v>
      </c>
      <c r="AI17" s="9"/>
      <c r="AJ17" s="9" t="s">
        <v>11</v>
      </c>
      <c r="AK17" s="9" t="s">
        <v>11</v>
      </c>
      <c r="AL17" s="9" t="s">
        <v>11</v>
      </c>
      <c r="AM17" s="9"/>
    </row>
    <row r="18" spans="4:39" ht="26.25" thickBot="1">
      <c r="D18" s="11" t="s">
        <v>4</v>
      </c>
      <c r="E18" s="12" t="s">
        <v>1</v>
      </c>
      <c r="F18" s="13" t="s">
        <v>37</v>
      </c>
      <c r="G18" s="13" t="s">
        <v>4</v>
      </c>
      <c r="H18" s="14" t="s">
        <v>40</v>
      </c>
      <c r="I18" s="12" t="s">
        <v>1</v>
      </c>
      <c r="J18" s="15" t="s">
        <v>4</v>
      </c>
      <c r="K18" s="15" t="s">
        <v>1</v>
      </c>
      <c r="L18" s="15" t="s">
        <v>4</v>
      </c>
      <c r="M18" s="15" t="s">
        <v>1</v>
      </c>
      <c r="N18" s="15" t="s">
        <v>4</v>
      </c>
      <c r="O18" s="15" t="s">
        <v>32</v>
      </c>
      <c r="P18" s="16" t="s">
        <v>4</v>
      </c>
      <c r="Q18" s="17" t="s">
        <v>1</v>
      </c>
      <c r="R18" s="18" t="s">
        <v>22</v>
      </c>
      <c r="S18" s="18" t="s">
        <v>3</v>
      </c>
      <c r="T18" s="19" t="s">
        <v>2</v>
      </c>
      <c r="U18" s="20"/>
      <c r="V18" s="20"/>
      <c r="W18" s="21" t="s">
        <v>21</v>
      </c>
      <c r="X18" s="19" t="s">
        <v>3</v>
      </c>
      <c r="Y18" s="22" t="s">
        <v>22</v>
      </c>
      <c r="Z18" s="22" t="s">
        <v>4</v>
      </c>
      <c r="AA18" s="22" t="s">
        <v>1</v>
      </c>
      <c r="AB18" s="22" t="s">
        <v>32</v>
      </c>
      <c r="AC18" s="22" t="s">
        <v>4</v>
      </c>
      <c r="AD18" s="22" t="s">
        <v>4</v>
      </c>
      <c r="AE18" s="22" t="s">
        <v>1</v>
      </c>
      <c r="AF18" s="22" t="s">
        <v>4</v>
      </c>
      <c r="AG18" s="22" t="s">
        <v>1</v>
      </c>
      <c r="AH18" s="22" t="s">
        <v>4</v>
      </c>
      <c r="AI18" s="22" t="s">
        <v>1</v>
      </c>
      <c r="AJ18" s="22">
        <v>6</v>
      </c>
      <c r="AK18" s="22" t="s">
        <v>36</v>
      </c>
      <c r="AL18" s="22" t="s">
        <v>42</v>
      </c>
      <c r="AM18" s="22" t="s">
        <v>1</v>
      </c>
    </row>
    <row r="19" spans="4:39" ht="12.75">
      <c r="D19" s="23">
        <v>0.29375</v>
      </c>
      <c r="E19" s="30"/>
      <c r="F19" s="24">
        <v>0.3652777777777778</v>
      </c>
      <c r="G19" s="24">
        <v>0.5631944444444444</v>
      </c>
      <c r="H19" s="23">
        <v>0.7118055555555555</v>
      </c>
      <c r="I19" s="30"/>
      <c r="J19" s="25">
        <v>0.6118055555555556</v>
      </c>
      <c r="K19" s="39"/>
      <c r="L19" s="38">
        <v>0.7118055555555555</v>
      </c>
      <c r="M19" s="39"/>
      <c r="N19" s="25">
        <v>0.3652777777777778</v>
      </c>
      <c r="O19" s="25">
        <v>0.46597222222222223</v>
      </c>
      <c r="P19" s="31">
        <v>0.6395833333333333</v>
      </c>
      <c r="Q19" s="32"/>
      <c r="R19" s="33" t="s">
        <v>23</v>
      </c>
      <c r="S19" s="26"/>
      <c r="T19" s="27"/>
      <c r="U19" s="28" t="s">
        <v>13</v>
      </c>
      <c r="V19" s="28"/>
      <c r="W19" s="33"/>
      <c r="X19" s="27"/>
      <c r="Y19" s="34" t="s">
        <v>23</v>
      </c>
      <c r="Z19" s="31">
        <v>0.34722222222222227</v>
      </c>
      <c r="AA19" s="37"/>
      <c r="AB19" s="35">
        <v>0.4548611111111111</v>
      </c>
      <c r="AC19" s="35">
        <v>0.6270833333333333</v>
      </c>
      <c r="AD19" s="36">
        <v>0.6979166666666666</v>
      </c>
      <c r="AE19" s="37"/>
      <c r="AF19" s="35">
        <v>0.5923611111111111</v>
      </c>
      <c r="AG19" s="37"/>
      <c r="AH19" s="36">
        <v>0.6687500000000001</v>
      </c>
      <c r="AI19" s="37"/>
      <c r="AJ19" s="36">
        <v>0.4895833333333333</v>
      </c>
      <c r="AK19" s="35">
        <v>0.5923611111111111</v>
      </c>
      <c r="AL19" s="38">
        <v>0.78125</v>
      </c>
      <c r="AM19" s="37"/>
    </row>
    <row r="20" spans="4:39" ht="12.75">
      <c r="D20" s="23">
        <v>0.29444444444444445</v>
      </c>
      <c r="E20" s="30"/>
      <c r="F20" s="24">
        <v>0.3659722222222222</v>
      </c>
      <c r="G20" s="24">
        <v>0.5638888888888889</v>
      </c>
      <c r="H20" s="23">
        <v>0.7125</v>
      </c>
      <c r="I20" s="30"/>
      <c r="J20" s="25">
        <v>0.6124999999999999</v>
      </c>
      <c r="K20" s="39"/>
      <c r="L20" s="38">
        <v>0.7125</v>
      </c>
      <c r="M20" s="39"/>
      <c r="N20" s="25">
        <v>0.3659722222222222</v>
      </c>
      <c r="O20" s="25">
        <v>0.4666666666666666</v>
      </c>
      <c r="P20" s="31">
        <v>0.6402777777777778</v>
      </c>
      <c r="Q20" s="32"/>
      <c r="R20" s="33" t="s">
        <v>23</v>
      </c>
      <c r="S20" s="26"/>
      <c r="T20" s="27"/>
      <c r="U20" s="28" t="s">
        <v>14</v>
      </c>
      <c r="V20" s="28"/>
      <c r="W20" s="33"/>
      <c r="X20" s="27"/>
      <c r="Y20" s="34" t="s">
        <v>23</v>
      </c>
      <c r="Z20" s="31">
        <v>0.34652777777777777</v>
      </c>
      <c r="AA20" s="37"/>
      <c r="AB20" s="35">
        <v>0.45416666666666666</v>
      </c>
      <c r="AC20" s="35">
        <v>0.6263888888888889</v>
      </c>
      <c r="AD20" s="36">
        <v>0.6972222222222223</v>
      </c>
      <c r="AE20" s="37"/>
      <c r="AF20" s="35">
        <v>0.5916666666666667</v>
      </c>
      <c r="AG20" s="37"/>
      <c r="AH20" s="36">
        <v>0.6680555555555556</v>
      </c>
      <c r="AI20" s="37"/>
      <c r="AJ20" s="36">
        <v>0.4888888888888889</v>
      </c>
      <c r="AK20" s="35">
        <v>0.5916666666666667</v>
      </c>
      <c r="AL20" s="38">
        <v>0.7805555555555556</v>
      </c>
      <c r="AM20" s="37"/>
    </row>
    <row r="21" spans="4:39" ht="12.75">
      <c r="D21" s="23">
        <v>0.29583333333333334</v>
      </c>
      <c r="E21" s="30"/>
      <c r="F21" s="24">
        <v>0.3673611111111111</v>
      </c>
      <c r="G21" s="24">
        <v>0.5652777777777778</v>
      </c>
      <c r="H21" s="23">
        <v>0.7138888888888889</v>
      </c>
      <c r="I21" s="30"/>
      <c r="J21" s="25">
        <v>0.6138888888888888</v>
      </c>
      <c r="K21" s="39"/>
      <c r="L21" s="38">
        <v>0.7138888888888889</v>
      </c>
      <c r="M21" s="39"/>
      <c r="N21" s="25">
        <v>0.3673611111111111</v>
      </c>
      <c r="O21" s="25">
        <v>0.4680555555555555</v>
      </c>
      <c r="P21" s="31">
        <v>0.6416666666666667</v>
      </c>
      <c r="Q21" s="32"/>
      <c r="R21" s="33" t="s">
        <v>23</v>
      </c>
      <c r="S21" s="26"/>
      <c r="T21" s="27"/>
      <c r="U21" s="28" t="s">
        <v>15</v>
      </c>
      <c r="V21" s="28"/>
      <c r="W21" s="33"/>
      <c r="X21" s="27"/>
      <c r="Y21" s="34" t="s">
        <v>23</v>
      </c>
      <c r="Z21" s="31">
        <v>0.3451388888888889</v>
      </c>
      <c r="AA21" s="37"/>
      <c r="AB21" s="35">
        <v>0.4527777777777778</v>
      </c>
      <c r="AC21" s="35">
        <v>0.625</v>
      </c>
      <c r="AD21" s="36">
        <v>0.6958333333333333</v>
      </c>
      <c r="AE21" s="37"/>
      <c r="AF21" s="35">
        <v>0.5902777777777778</v>
      </c>
      <c r="AG21" s="37"/>
      <c r="AH21" s="36">
        <v>0.6666666666666666</v>
      </c>
      <c r="AI21" s="37"/>
      <c r="AJ21" s="36">
        <v>0.4875</v>
      </c>
      <c r="AK21" s="35">
        <v>0.5902777777777778</v>
      </c>
      <c r="AL21" s="38">
        <v>0.7791666666666667</v>
      </c>
      <c r="AM21" s="37"/>
    </row>
    <row r="22" spans="4:39" ht="12.75">
      <c r="D22" s="23">
        <v>0.2972222222222222</v>
      </c>
      <c r="E22" s="30"/>
      <c r="F22" s="24">
        <v>0.36874999999999997</v>
      </c>
      <c r="G22" s="24">
        <v>0.5666666666666667</v>
      </c>
      <c r="H22" s="23">
        <v>0.7152777777777778</v>
      </c>
      <c r="I22" s="30"/>
      <c r="J22" s="25">
        <v>0.6152777777777778</v>
      </c>
      <c r="K22" s="39"/>
      <c r="L22" s="38">
        <v>0.7152777777777778</v>
      </c>
      <c r="M22" s="39"/>
      <c r="N22" s="25">
        <v>0.36874999999999997</v>
      </c>
      <c r="O22" s="25">
        <v>0.4694444444444445</v>
      </c>
      <c r="P22" s="31">
        <v>0.6430555555555556</v>
      </c>
      <c r="Q22" s="32"/>
      <c r="R22" s="33" t="s">
        <v>23</v>
      </c>
      <c r="S22" s="26"/>
      <c r="T22" s="27"/>
      <c r="U22" s="28" t="s">
        <v>16</v>
      </c>
      <c r="V22" s="28"/>
      <c r="W22" s="33"/>
      <c r="X22" s="27"/>
      <c r="Y22" s="34" t="s">
        <v>23</v>
      </c>
      <c r="Z22" s="31">
        <v>0.3444444444444445</v>
      </c>
      <c r="AA22" s="37"/>
      <c r="AB22" s="35">
        <v>0.45208333333333334</v>
      </c>
      <c r="AC22" s="35">
        <v>0.6243055555555556</v>
      </c>
      <c r="AD22" s="36">
        <v>0.6951388888888889</v>
      </c>
      <c r="AE22" s="37"/>
      <c r="AF22" s="35">
        <v>0.5895833333333333</v>
      </c>
      <c r="AG22" s="37"/>
      <c r="AH22" s="36">
        <v>0.6659722222222222</v>
      </c>
      <c r="AI22" s="37"/>
      <c r="AJ22" s="36">
        <v>0.48680555555555555</v>
      </c>
      <c r="AK22" s="35">
        <v>0.5895833333333333</v>
      </c>
      <c r="AL22" s="38">
        <v>0.7784722222222222</v>
      </c>
      <c r="AM22" s="37"/>
    </row>
    <row r="23" spans="4:39" ht="12.75">
      <c r="D23" s="23">
        <v>0.2986111111111111</v>
      </c>
      <c r="E23" s="30"/>
      <c r="F23" s="24">
        <v>0.37013888888888885</v>
      </c>
      <c r="G23" s="24">
        <v>0.5680555555555555</v>
      </c>
      <c r="H23" s="23">
        <v>0.7166666666666667</v>
      </c>
      <c r="I23" s="30"/>
      <c r="J23" s="25">
        <v>0.6166666666666667</v>
      </c>
      <c r="K23" s="39"/>
      <c r="L23" s="38">
        <v>0.7166666666666667</v>
      </c>
      <c r="M23" s="39"/>
      <c r="N23" s="25">
        <v>0.37013888888888885</v>
      </c>
      <c r="O23" s="25">
        <v>0.4708333333333334</v>
      </c>
      <c r="P23" s="31">
        <v>0.6444444444444445</v>
      </c>
      <c r="Q23" s="32"/>
      <c r="R23" s="33" t="s">
        <v>23</v>
      </c>
      <c r="S23" s="26"/>
      <c r="T23" s="27"/>
      <c r="U23" s="28" t="s">
        <v>17</v>
      </c>
      <c r="V23" s="28"/>
      <c r="W23" s="33"/>
      <c r="X23" s="27"/>
      <c r="Y23" s="34" t="s">
        <v>23</v>
      </c>
      <c r="Z23" s="31">
        <v>0.3430555555555555</v>
      </c>
      <c r="AA23" s="37"/>
      <c r="AB23" s="35">
        <v>0.45069444444444445</v>
      </c>
      <c r="AC23" s="35">
        <v>0.6229166666666667</v>
      </c>
      <c r="AD23" s="36">
        <v>0.69375</v>
      </c>
      <c r="AE23" s="37"/>
      <c r="AF23" s="35">
        <v>0.5881944444444445</v>
      </c>
      <c r="AG23" s="37"/>
      <c r="AH23" s="36">
        <v>0.6645833333333333</v>
      </c>
      <c r="AI23" s="37"/>
      <c r="AJ23" s="36">
        <v>0.48541666666666666</v>
      </c>
      <c r="AK23" s="35">
        <v>0.5881944444444445</v>
      </c>
      <c r="AL23" s="38">
        <v>0.7770833333333332</v>
      </c>
      <c r="AM23" s="37"/>
    </row>
    <row r="24" spans="4:39" ht="12.75">
      <c r="D24" s="23">
        <v>0.3</v>
      </c>
      <c r="E24" s="30"/>
      <c r="F24" s="24">
        <v>0.37152777777777773</v>
      </c>
      <c r="G24" s="24">
        <v>0.5694444444444444</v>
      </c>
      <c r="H24" s="23">
        <v>0.7180555555555556</v>
      </c>
      <c r="I24" s="30"/>
      <c r="J24" s="25">
        <v>0.6180555555555556</v>
      </c>
      <c r="K24" s="39"/>
      <c r="L24" s="38">
        <v>0.7180555555555556</v>
      </c>
      <c r="M24" s="39"/>
      <c r="N24" s="25">
        <v>0.37152777777777773</v>
      </c>
      <c r="O24" s="25">
        <v>0.47222222222222227</v>
      </c>
      <c r="P24" s="31">
        <v>0.6458333333333334</v>
      </c>
      <c r="Q24" s="32"/>
      <c r="R24" s="33" t="s">
        <v>25</v>
      </c>
      <c r="S24" s="26"/>
      <c r="T24" s="27"/>
      <c r="U24" s="28" t="s">
        <v>18</v>
      </c>
      <c r="V24" s="28"/>
      <c r="W24" s="33"/>
      <c r="X24" s="27"/>
      <c r="Y24" s="34" t="s">
        <v>25</v>
      </c>
      <c r="Z24" s="31">
        <v>0.3416666666666666</v>
      </c>
      <c r="AA24" s="37"/>
      <c r="AB24" s="35">
        <v>0.44930555555555557</v>
      </c>
      <c r="AC24" s="35">
        <v>0.6215277777777778</v>
      </c>
      <c r="AD24" s="36">
        <v>0.6923611111111111</v>
      </c>
      <c r="AE24" s="37"/>
      <c r="AF24" s="35">
        <v>0.5868055555555556</v>
      </c>
      <c r="AG24" s="37"/>
      <c r="AH24" s="36">
        <v>0.6631944444444444</v>
      </c>
      <c r="AI24" s="37"/>
      <c r="AJ24" s="36">
        <v>0.4840277777777778</v>
      </c>
      <c r="AK24" s="35">
        <v>0.5868055555555556</v>
      </c>
      <c r="AL24" s="38">
        <v>0.7756944444444445</v>
      </c>
      <c r="AM24" s="37"/>
    </row>
    <row r="25" spans="4:39" ht="12.75">
      <c r="D25" s="23">
        <v>0.30069444444444443</v>
      </c>
      <c r="E25" s="30"/>
      <c r="F25" s="24">
        <v>0.37222222222222223</v>
      </c>
      <c r="G25" s="24">
        <v>0.5701388888888889</v>
      </c>
      <c r="H25" s="23">
        <v>0.71875</v>
      </c>
      <c r="I25" s="30"/>
      <c r="J25" s="25">
        <v>0.61875</v>
      </c>
      <c r="K25" s="39"/>
      <c r="L25" s="38">
        <v>0.7194444444444444</v>
      </c>
      <c r="M25" s="39"/>
      <c r="N25" s="25">
        <v>0.3729166666666666</v>
      </c>
      <c r="O25" s="25">
        <v>0.47361111111111115</v>
      </c>
      <c r="P25" s="31">
        <v>0.6472222222222223</v>
      </c>
      <c r="Q25" s="32"/>
      <c r="R25" s="33" t="s">
        <v>24</v>
      </c>
      <c r="S25" s="26"/>
      <c r="T25" s="27"/>
      <c r="U25" s="28" t="s">
        <v>30</v>
      </c>
      <c r="V25" s="28"/>
      <c r="W25" s="33"/>
      <c r="X25" s="27"/>
      <c r="Y25" s="34" t="s">
        <v>24</v>
      </c>
      <c r="Z25" s="31">
        <v>0.34027777777777773</v>
      </c>
      <c r="AA25" s="37"/>
      <c r="AB25" s="35">
        <v>0.4479166666666667</v>
      </c>
      <c r="AC25" s="35">
        <v>0.6201388888888889</v>
      </c>
      <c r="AD25" s="36">
        <v>0.6909722222222222</v>
      </c>
      <c r="AE25" s="37"/>
      <c r="AF25" s="35">
        <v>0.5854166666666667</v>
      </c>
      <c r="AG25" s="37"/>
      <c r="AH25" s="36">
        <v>0.6618055555555555</v>
      </c>
      <c r="AI25" s="37"/>
      <c r="AJ25" s="36">
        <v>0.4826388888888889</v>
      </c>
      <c r="AK25" s="35">
        <v>0.5854166666666667</v>
      </c>
      <c r="AL25" s="38">
        <v>0.7743055555555555</v>
      </c>
      <c r="AM25" s="37"/>
    </row>
    <row r="26" spans="4:39" ht="12.75">
      <c r="D26" s="23">
        <v>0.3013888888888889</v>
      </c>
      <c r="E26" s="30"/>
      <c r="F26" s="24">
        <v>0.3729166666666666</v>
      </c>
      <c r="G26" s="24">
        <v>0.5708333333333333</v>
      </c>
      <c r="H26" s="23">
        <v>0.7194444444444444</v>
      </c>
      <c r="I26" s="30"/>
      <c r="J26" s="25">
        <v>0.6194444444444445</v>
      </c>
      <c r="K26" s="39"/>
      <c r="L26" s="38">
        <v>0.720138888888889</v>
      </c>
      <c r="M26" s="39"/>
      <c r="N26" s="25">
        <v>0.3736111111111111</v>
      </c>
      <c r="O26" s="25">
        <v>0.47430555555555554</v>
      </c>
      <c r="P26" s="31">
        <v>0.6479166666666667</v>
      </c>
      <c r="Q26" s="32"/>
      <c r="R26" s="33" t="s">
        <v>24</v>
      </c>
      <c r="S26" s="26"/>
      <c r="T26" s="27"/>
      <c r="U26" s="28" t="s">
        <v>19</v>
      </c>
      <c r="V26" s="28"/>
      <c r="W26" s="33"/>
      <c r="X26" s="27"/>
      <c r="Y26" s="34" t="s">
        <v>24</v>
      </c>
      <c r="Z26" s="31">
        <v>0.33958333333333335</v>
      </c>
      <c r="AA26" s="37"/>
      <c r="AB26" s="35">
        <v>0.4472222222222222</v>
      </c>
      <c r="AC26" s="35">
        <v>0.6194444444444445</v>
      </c>
      <c r="AD26" s="36">
        <v>0.6902777777777778</v>
      </c>
      <c r="AE26" s="37"/>
      <c r="AF26" s="35">
        <v>0.5847222222222223</v>
      </c>
      <c r="AG26" s="37"/>
      <c r="AH26" s="36">
        <v>0.6611111111111111</v>
      </c>
      <c r="AI26" s="37"/>
      <c r="AJ26" s="36">
        <v>0.48194444444444445</v>
      </c>
      <c r="AK26" s="35">
        <v>0.5847222222222223</v>
      </c>
      <c r="AL26" s="38">
        <v>0.7736111111111111</v>
      </c>
      <c r="AM26" s="37"/>
    </row>
    <row r="27" spans="4:39" ht="13.5" thickBot="1">
      <c r="D27" s="23">
        <v>0.3020833333333333</v>
      </c>
      <c r="E27" s="30"/>
      <c r="F27" s="24">
        <v>0.3736111111111111</v>
      </c>
      <c r="G27" s="24">
        <v>0.5715277777777777</v>
      </c>
      <c r="H27" s="23">
        <v>0.720138888888889</v>
      </c>
      <c r="I27" s="30"/>
      <c r="J27" s="25">
        <v>0.6201388888888889</v>
      </c>
      <c r="K27" s="39"/>
      <c r="L27" s="38">
        <v>0.7208333333333333</v>
      </c>
      <c r="M27" s="39"/>
      <c r="N27" s="25">
        <v>0.3743055555555555</v>
      </c>
      <c r="O27" s="25">
        <v>0.47500000000000003</v>
      </c>
      <c r="P27" s="31">
        <v>0.6486111111111111</v>
      </c>
      <c r="Q27" s="32"/>
      <c r="R27" s="33" t="s">
        <v>24</v>
      </c>
      <c r="S27" s="26"/>
      <c r="T27" s="27"/>
      <c r="U27" s="28" t="s">
        <v>20</v>
      </c>
      <c r="V27" s="28"/>
      <c r="W27" s="33"/>
      <c r="X27" s="27"/>
      <c r="Y27" s="34" t="s">
        <v>24</v>
      </c>
      <c r="Z27" s="31">
        <v>0.33888888888888885</v>
      </c>
      <c r="AA27" s="37"/>
      <c r="AB27" s="35">
        <v>0.4465277777777778</v>
      </c>
      <c r="AC27" s="35">
        <v>0.61875</v>
      </c>
      <c r="AD27" s="36">
        <v>0.6895833333333333</v>
      </c>
      <c r="AE27" s="37"/>
      <c r="AF27" s="35">
        <v>0.5840277777777778</v>
      </c>
      <c r="AG27" s="37"/>
      <c r="AH27" s="36">
        <v>0.6604166666666667</v>
      </c>
      <c r="AI27" s="37"/>
      <c r="AJ27" s="36">
        <v>0.48125</v>
      </c>
      <c r="AK27" s="35">
        <v>0.5840277777777778</v>
      </c>
      <c r="AL27" s="38">
        <v>0.7729166666666667</v>
      </c>
      <c r="AM27" s="37"/>
    </row>
    <row r="28" spans="4:39" ht="12.75">
      <c r="D28" s="40">
        <v>42.9</v>
      </c>
      <c r="E28" s="41"/>
      <c r="F28" s="40">
        <v>50</v>
      </c>
      <c r="G28" s="40">
        <v>50</v>
      </c>
      <c r="H28" s="40">
        <v>50</v>
      </c>
      <c r="I28" s="40"/>
      <c r="J28" s="40">
        <v>46.7</v>
      </c>
      <c r="K28" s="40"/>
      <c r="L28" s="40">
        <v>43.6</v>
      </c>
      <c r="M28" s="40"/>
      <c r="N28" s="40">
        <v>48</v>
      </c>
      <c r="O28" s="40">
        <v>48</v>
      </c>
      <c r="P28" s="42">
        <v>48</v>
      </c>
      <c r="Q28" s="43"/>
      <c r="R28" s="43"/>
      <c r="S28" s="43"/>
      <c r="T28" s="44" t="s">
        <v>28</v>
      </c>
      <c r="U28" s="43"/>
      <c r="V28" s="43"/>
      <c r="W28" s="43"/>
      <c r="X28" s="43"/>
      <c r="Y28" s="40"/>
      <c r="Z28" s="40">
        <v>44.7</v>
      </c>
      <c r="AA28" s="40"/>
      <c r="AB28" s="40">
        <v>46.8</v>
      </c>
      <c r="AC28" s="40">
        <v>40.9</v>
      </c>
      <c r="AD28" s="40">
        <v>46.8</v>
      </c>
      <c r="AE28" s="40"/>
      <c r="AF28" s="40">
        <v>42.9</v>
      </c>
      <c r="AG28" s="40"/>
      <c r="AH28" s="40">
        <v>40.5</v>
      </c>
      <c r="AI28" s="40"/>
      <c r="AJ28" s="40">
        <v>50</v>
      </c>
      <c r="AK28" s="40">
        <v>47.6</v>
      </c>
      <c r="AL28" s="40">
        <v>50</v>
      </c>
      <c r="AM28" s="40"/>
    </row>
    <row r="29" spans="4:39" ht="13.5" thickBot="1">
      <c r="D29" s="45">
        <v>42.9</v>
      </c>
      <c r="E29" s="45"/>
      <c r="F29" s="45">
        <v>50</v>
      </c>
      <c r="G29" s="45">
        <v>50</v>
      </c>
      <c r="H29" s="45">
        <v>50</v>
      </c>
      <c r="I29" s="45"/>
      <c r="J29" s="45">
        <v>46.7</v>
      </c>
      <c r="K29" s="45"/>
      <c r="L29" s="45">
        <v>43.6</v>
      </c>
      <c r="M29" s="45"/>
      <c r="N29" s="45">
        <v>48</v>
      </c>
      <c r="O29" s="45">
        <v>48</v>
      </c>
      <c r="P29" s="46">
        <v>48</v>
      </c>
      <c r="Q29" s="47"/>
      <c r="R29" s="47"/>
      <c r="S29" s="47"/>
      <c r="T29" s="48" t="s">
        <v>29</v>
      </c>
      <c r="U29" s="47"/>
      <c r="V29" s="47"/>
      <c r="W29" s="47"/>
      <c r="X29" s="47"/>
      <c r="Y29" s="45"/>
      <c r="Z29" s="45">
        <v>44.7</v>
      </c>
      <c r="AA29" s="45"/>
      <c r="AB29" s="45">
        <v>46.8</v>
      </c>
      <c r="AC29" s="45">
        <v>40.9</v>
      </c>
      <c r="AD29" s="45">
        <v>46.8</v>
      </c>
      <c r="AE29" s="45"/>
      <c r="AF29" s="45">
        <v>42.9</v>
      </c>
      <c r="AG29" s="45"/>
      <c r="AH29" s="45">
        <v>40.5</v>
      </c>
      <c r="AI29" s="45"/>
      <c r="AJ29" s="45">
        <v>50</v>
      </c>
      <c r="AK29" s="45">
        <v>47.6</v>
      </c>
      <c r="AL29" s="45">
        <v>50</v>
      </c>
      <c r="AM29" s="45"/>
    </row>
    <row r="30" spans="4:39" ht="13.5" thickBot="1"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89" t="s">
        <v>43</v>
      </c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</row>
    <row r="34" spans="12:29" ht="12.75">
      <c r="L34" s="91" t="s">
        <v>39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8" spans="26:35" ht="12.75">
      <c r="Z38" s="51" t="s">
        <v>5</v>
      </c>
      <c r="AA38" s="51"/>
      <c r="AB38" s="51"/>
      <c r="AC38" s="51"/>
      <c r="AD38" s="51"/>
      <c r="AE38" s="51"/>
      <c r="AF38" s="51"/>
      <c r="AG38" s="51"/>
      <c r="AH38" s="4"/>
      <c r="AI38" s="4"/>
    </row>
    <row r="39" spans="26:35" ht="12.75">
      <c r="Z39" s="51" t="s">
        <v>6</v>
      </c>
      <c r="AA39" s="51"/>
      <c r="AB39" s="51"/>
      <c r="AC39" s="51"/>
      <c r="AD39" s="51"/>
      <c r="AE39" s="51"/>
      <c r="AF39" s="51"/>
      <c r="AG39" s="51"/>
      <c r="AH39" s="4"/>
      <c r="AI39" s="4"/>
    </row>
    <row r="40" spans="26:35" ht="12.75">
      <c r="Z40" s="51" t="s">
        <v>35</v>
      </c>
      <c r="AA40" s="51"/>
      <c r="AB40" s="51"/>
      <c r="AC40" s="51"/>
      <c r="AD40" s="51"/>
      <c r="AE40" s="51"/>
      <c r="AF40" s="51"/>
      <c r="AG40" s="51"/>
      <c r="AH40" s="4"/>
      <c r="AI40" s="4"/>
    </row>
    <row r="41" spans="26:35" ht="12.75">
      <c r="Z41" s="51" t="s">
        <v>38</v>
      </c>
      <c r="AA41" s="51"/>
      <c r="AB41" s="51"/>
      <c r="AC41" s="51"/>
      <c r="AD41" s="51"/>
      <c r="AE41" s="51"/>
      <c r="AF41" s="51"/>
      <c r="AG41" s="51"/>
      <c r="AH41" s="4"/>
      <c r="AI41" s="4"/>
    </row>
    <row r="42" spans="26:35" ht="12.75">
      <c r="Z42" s="51" t="s">
        <v>33</v>
      </c>
      <c r="AA42" s="51"/>
      <c r="AB42" s="51"/>
      <c r="AC42" s="51"/>
      <c r="AD42" s="51"/>
      <c r="AE42" s="51"/>
      <c r="AF42" s="51"/>
      <c r="AG42" s="51"/>
      <c r="AH42" s="4"/>
      <c r="AI42" s="4"/>
    </row>
    <row r="43" spans="26:35" ht="12.75">
      <c r="Z43" s="51" t="s">
        <v>34</v>
      </c>
      <c r="AA43" s="51"/>
      <c r="AB43" s="51"/>
      <c r="AC43" s="51"/>
      <c r="AD43" s="51"/>
      <c r="AE43" s="51"/>
      <c r="AF43" s="51"/>
      <c r="AG43" s="51"/>
      <c r="AH43" s="4"/>
      <c r="AI43" s="4"/>
    </row>
    <row r="44" spans="26:35" ht="15">
      <c r="Z44" s="51" t="s">
        <v>41</v>
      </c>
      <c r="AA44" s="51"/>
      <c r="AB44" s="51"/>
      <c r="AC44" s="51"/>
      <c r="AD44" s="51"/>
      <c r="AE44" s="51"/>
      <c r="AF44" s="51"/>
      <c r="AG44" s="51"/>
      <c r="AH44" s="3"/>
      <c r="AI44" s="3"/>
    </row>
    <row r="45" spans="26:35" ht="14.25">
      <c r="Z45" s="51" t="s">
        <v>12</v>
      </c>
      <c r="AA45" s="51"/>
      <c r="AB45" s="51"/>
      <c r="AC45" s="51"/>
      <c r="AD45" s="52"/>
      <c r="AE45" s="52"/>
      <c r="AF45" s="52"/>
      <c r="AG45" s="52"/>
      <c r="AH45" s="2"/>
      <c r="AI45" s="2"/>
    </row>
    <row r="46" spans="26:35" ht="14.25">
      <c r="Z46" s="51"/>
      <c r="AA46" s="51"/>
      <c r="AB46" s="51"/>
      <c r="AC46" s="51"/>
      <c r="AD46" s="52"/>
      <c r="AE46" s="52"/>
      <c r="AF46" s="52"/>
      <c r="AG46" s="52"/>
      <c r="AH46" s="2"/>
      <c r="AI46" s="2"/>
    </row>
    <row r="47" spans="26:35" ht="14.25">
      <c r="Z47" s="51" t="s">
        <v>26</v>
      </c>
      <c r="AA47" s="51"/>
      <c r="AB47" s="51"/>
      <c r="AC47" s="51"/>
      <c r="AD47" s="52"/>
      <c r="AE47" s="52"/>
      <c r="AF47" s="52"/>
      <c r="AG47" s="52"/>
      <c r="AH47" s="2"/>
      <c r="AI47" s="2"/>
    </row>
    <row r="48" spans="26:35" ht="14.25">
      <c r="Z48" s="51" t="s">
        <v>27</v>
      </c>
      <c r="AA48" s="51"/>
      <c r="AB48" s="51"/>
      <c r="AC48" s="51"/>
      <c r="AD48" s="52"/>
      <c r="AE48" s="52"/>
      <c r="AF48" s="52"/>
      <c r="AG48" s="52"/>
      <c r="AH48" s="2"/>
      <c r="AI48" s="2"/>
    </row>
  </sheetData>
  <sheetProtection/>
  <mergeCells count="3">
    <mergeCell ref="R17:Y17"/>
    <mergeCell ref="P30:AM30"/>
    <mergeCell ref="L34:AC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B1">
      <selection activeCell="H6" sqref="H6"/>
    </sheetView>
  </sheetViews>
  <sheetFormatPr defaultColWidth="9.140625" defaultRowHeight="12.75"/>
  <sheetData>
    <row r="6" ht="12.75">
      <c r="H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dom</cp:lastModifiedBy>
  <cp:lastPrinted>2021-07-02T09:21:20Z</cp:lastPrinted>
  <dcterms:created xsi:type="dcterms:W3CDTF">2003-12-16T09:44:54Z</dcterms:created>
  <dcterms:modified xsi:type="dcterms:W3CDTF">2021-08-12T15:52:11Z</dcterms:modified>
  <cp:category/>
  <cp:version/>
  <cp:contentType/>
  <cp:contentStatus/>
</cp:coreProperties>
</file>